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20730" windowHeight="11760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E6" i="1" l="1"/>
  <c r="G6" i="1" l="1"/>
  <c r="H6" i="1"/>
  <c r="F6" i="1" s="1"/>
  <c r="H8" i="1"/>
  <c r="F8" i="1" s="1"/>
  <c r="G8" i="1"/>
  <c r="E8" i="1" s="1"/>
  <c r="G7" i="1"/>
  <c r="E7" i="1" s="1"/>
  <c r="H7" i="1"/>
  <c r="G9" i="1"/>
  <c r="E9" i="1" s="1"/>
  <c r="H9" i="1"/>
  <c r="F9" i="1" s="1"/>
  <c r="F7" i="1" l="1"/>
</calcChain>
</file>

<file path=xl/sharedStrings.xml><?xml version="1.0" encoding="utf-8"?>
<sst xmlns="http://schemas.openxmlformats.org/spreadsheetml/2006/main" count="22" uniqueCount="14">
  <si>
    <t>режим работы</t>
  </si>
  <si>
    <t>от 3 лет</t>
  </si>
  <si>
    <t>кол-во детей</t>
  </si>
  <si>
    <t>менее 3</t>
  </si>
  <si>
    <t>3 и бол</t>
  </si>
  <si>
    <t>к-т</t>
  </si>
  <si>
    <t>Всего по постановлению</t>
  </si>
  <si>
    <t>всего с к-м</t>
  </si>
  <si>
    <t>с учетом поправочных коэффициентов</t>
  </si>
  <si>
    <t>от 2 мес. до 3 лет</t>
  </si>
  <si>
    <t>Всего с учетом  поправочного коэффициента</t>
  </si>
  <si>
    <t xml:space="preserve"> в т.ч. абон плата</t>
  </si>
  <si>
    <t>в т.ч. питание</t>
  </si>
  <si>
    <t>Размер родительской платы за присмотр и уход за детьми с 01.01.2024г.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</si>
</sst>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0" borderId="2" xfId="0" applyBorder="1"/>
    <xf numFmtId="3" fontId="0" fillId="0" borderId="0" xfId="0" applyNumberFormat="1"/>
    <xf numFmtId="0" fontId="0" fillId="0" borderId="3" xfId="0" applyBorder="1" applyAlignment="1">
      <alignment horizontal="center" wrapText="1"/>
    </xf>
    <xf numFmtId="0" fontId="2" fillId="0" borderId="0" xfId="0" applyFont="1"/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wrapText="1"/>
    </xf>
    <xf numFmtId="0" fontId="0" fillId="0" borderId="20" xfId="0" applyBorder="1" applyAlignment="1">
      <alignment wrapText="1"/>
    </xf>
    <xf numFmtId="0" fontId="0" fillId="3" borderId="19" xfId="0" applyFill="1" applyBorder="1" applyAlignment="1">
      <alignment wrapText="1"/>
    </xf>
    <xf numFmtId="0" fontId="0" fillId="3" borderId="20" xfId="0" applyFill="1" applyBorder="1" applyAlignment="1">
      <alignment wrapText="1"/>
    </xf>
    <xf numFmtId="0" fontId="0" fillId="2" borderId="19" xfId="0" applyFill="1" applyBorder="1" applyAlignment="1">
      <alignment wrapText="1"/>
    </xf>
    <xf numFmtId="0" fontId="0" fillId="2" borderId="20" xfId="0" applyFill="1" applyBorder="1" applyAlignment="1">
      <alignment wrapText="1"/>
    </xf>
    <xf numFmtId="0" fontId="0" fillId="0" borderId="10" xfId="0" applyBorder="1"/>
    <xf numFmtId="0" fontId="0" fillId="0" borderId="24" xfId="0" applyBorder="1" applyAlignment="1">
      <alignment horizontal="center" wrapText="1"/>
    </xf>
    <xf numFmtId="3" fontId="0" fillId="0" borderId="25" xfId="0" applyNumberFormat="1" applyBorder="1" applyAlignment="1">
      <alignment horizontal="center" wrapText="1"/>
    </xf>
    <xf numFmtId="3" fontId="0" fillId="2" borderId="26" xfId="0" applyNumberFormat="1" applyFill="1" applyBorder="1" applyAlignment="1">
      <alignment horizontal="center" wrapText="1"/>
    </xf>
    <xf numFmtId="3" fontId="0" fillId="3" borderId="25" xfId="0" applyNumberFormat="1" applyFill="1" applyBorder="1" applyAlignment="1">
      <alignment wrapText="1"/>
    </xf>
    <xf numFmtId="3" fontId="0" fillId="3" borderId="26" xfId="0" applyNumberFormat="1" applyFill="1" applyBorder="1" applyAlignment="1">
      <alignment wrapText="1"/>
    </xf>
    <xf numFmtId="3" fontId="0" fillId="2" borderId="25" xfId="0" applyNumberFormat="1" applyFill="1" applyBorder="1" applyAlignment="1">
      <alignment wrapText="1"/>
    </xf>
    <xf numFmtId="3" fontId="0" fillId="2" borderId="26" xfId="0" applyNumberFormat="1" applyFill="1" applyBorder="1" applyAlignment="1">
      <alignment wrapText="1"/>
    </xf>
    <xf numFmtId="0" fontId="0" fillId="0" borderId="6" xfId="0" applyBorder="1"/>
    <xf numFmtId="0" fontId="0" fillId="0" borderId="28" xfId="0" applyBorder="1" applyAlignment="1">
      <alignment horizontal="center" wrapText="1"/>
    </xf>
    <xf numFmtId="3" fontId="0" fillId="0" borderId="7" xfId="0" applyNumberFormat="1" applyBorder="1" applyAlignment="1">
      <alignment horizontal="center" wrapText="1"/>
    </xf>
    <xf numFmtId="3" fontId="0" fillId="2" borderId="8" xfId="0" applyNumberFormat="1" applyFill="1" applyBorder="1" applyAlignment="1">
      <alignment horizontal="center" wrapText="1"/>
    </xf>
    <xf numFmtId="3" fontId="0" fillId="3" borderId="7" xfId="0" applyNumberFormat="1" applyFill="1" applyBorder="1" applyAlignment="1">
      <alignment wrapText="1"/>
    </xf>
    <xf numFmtId="3" fontId="0" fillId="3" borderId="8" xfId="0" applyNumberFormat="1" applyFill="1" applyBorder="1" applyAlignment="1">
      <alignment wrapText="1"/>
    </xf>
    <xf numFmtId="3" fontId="0" fillId="2" borderId="7" xfId="0" applyNumberFormat="1" applyFill="1" applyBorder="1" applyAlignment="1">
      <alignment wrapText="1"/>
    </xf>
    <xf numFmtId="3" fontId="0" fillId="2" borderId="8" xfId="0" applyNumberFormat="1" applyFill="1" applyBorder="1" applyAlignment="1">
      <alignment wrapText="1"/>
    </xf>
    <xf numFmtId="0" fontId="0" fillId="0" borderId="29" xfId="0" applyBorder="1"/>
    <xf numFmtId="0" fontId="0" fillId="0" borderId="4" xfId="0" applyBorder="1"/>
    <xf numFmtId="0" fontId="0" fillId="0" borderId="22" xfId="0" applyBorder="1"/>
    <xf numFmtId="0" fontId="0" fillId="0" borderId="27" xfId="0" applyBorder="1"/>
    <xf numFmtId="0" fontId="0" fillId="0" borderId="30" xfId="0" applyBorder="1"/>
    <xf numFmtId="0" fontId="0" fillId="3" borderId="27" xfId="0" applyFill="1" applyBorder="1"/>
    <xf numFmtId="0" fontId="0" fillId="3" borderId="30" xfId="0" applyFill="1" applyBorder="1"/>
    <xf numFmtId="0" fontId="0" fillId="2" borderId="27" xfId="0" applyFill="1" applyBorder="1"/>
    <xf numFmtId="0" fontId="0" fillId="2" borderId="30" xfId="0" applyFill="1" applyBorder="1"/>
    <xf numFmtId="3" fontId="0" fillId="4" borderId="25" xfId="0" applyNumberFormat="1" applyFill="1" applyBorder="1"/>
    <xf numFmtId="3" fontId="0" fillId="4" borderId="26" xfId="0" applyNumberFormat="1" applyFill="1" applyBorder="1"/>
    <xf numFmtId="3" fontId="0" fillId="4" borderId="7" xfId="0" applyNumberFormat="1" applyFill="1" applyBorder="1"/>
    <xf numFmtId="3" fontId="0" fillId="4" borderId="8" xfId="0" applyNumberFormat="1" applyFill="1" applyBorder="1"/>
    <xf numFmtId="0" fontId="0" fillId="0" borderId="23" xfId="0" applyBorder="1" applyAlignment="1">
      <alignment horizontal="center" wrapText="1"/>
    </xf>
    <xf numFmtId="0" fontId="0" fillId="0" borderId="27" xfId="0" applyBorder="1" applyAlignment="1">
      <alignment horizontal="center" wrapText="1"/>
    </xf>
    <xf numFmtId="0" fontId="0" fillId="0" borderId="9" xfId="0" applyBorder="1" applyAlignment="1">
      <alignment horizontal="center"/>
    </xf>
    <xf numFmtId="0" fontId="0" fillId="0" borderId="21" xfId="0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0" borderId="13" xfId="0" applyFont="1" applyBorder="1" applyAlignment="1">
      <alignment horizontal="center" wrapText="1"/>
    </xf>
    <xf numFmtId="0" fontId="1" fillId="0" borderId="14" xfId="0" applyFont="1" applyBorder="1" applyAlignment="1">
      <alignment horizontal="center" wrapText="1"/>
    </xf>
    <xf numFmtId="0" fontId="1" fillId="0" borderId="15" xfId="0" applyFont="1" applyBorder="1" applyAlignment="1">
      <alignment horizontal="center" wrapText="1"/>
    </xf>
    <xf numFmtId="0" fontId="1" fillId="0" borderId="16" xfId="0" applyFont="1" applyBorder="1" applyAlignment="1">
      <alignment horizontal="center" wrapText="1"/>
    </xf>
    <xf numFmtId="0" fontId="1" fillId="3" borderId="11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zoomScaleNormal="100" zoomScaleSheetLayoutView="100" workbookViewId="0">
      <selection activeCell="E7" sqref="E7"/>
    </sheetView>
  </sheetViews>
  <sheetFormatPr defaultRowHeight="15" x14ac:dyDescent="0.25"/>
  <sheetData>
    <row r="1" spans="1:12" ht="15.75" x14ac:dyDescent="0.25">
      <c r="A1" s="5" t="s">
        <v>13</v>
      </c>
      <c r="B1" s="5"/>
      <c r="C1" s="5"/>
      <c r="D1" s="5"/>
      <c r="E1" s="5"/>
      <c r="F1" s="5"/>
      <c r="G1" s="5"/>
      <c r="H1" s="5"/>
    </row>
    <row r="2" spans="1:12" ht="16.5" thickBot="1" x14ac:dyDescent="0.3">
      <c r="A2" s="5" t="s">
        <v>8</v>
      </c>
      <c r="B2" s="5"/>
      <c r="C2" s="5"/>
      <c r="D2" s="5"/>
      <c r="E2" s="5"/>
      <c r="F2" s="5"/>
      <c r="G2" s="5"/>
      <c r="H2" s="5"/>
    </row>
    <row r="3" spans="1:12" ht="28.15" customHeight="1" thickBot="1" x14ac:dyDescent="0.3">
      <c r="A3" s="1"/>
      <c r="B3" s="2"/>
      <c r="C3" s="50" t="s">
        <v>6</v>
      </c>
      <c r="D3" s="51"/>
      <c r="E3" s="54" t="s">
        <v>10</v>
      </c>
      <c r="F3" s="55"/>
      <c r="G3" s="55"/>
      <c r="H3" s="55"/>
      <c r="I3" s="55"/>
      <c r="J3" s="56"/>
    </row>
    <row r="4" spans="1:12" ht="43.15" customHeight="1" x14ac:dyDescent="0.25">
      <c r="A4" s="1"/>
      <c r="B4" s="2"/>
      <c r="C4" s="52"/>
      <c r="D4" s="53"/>
      <c r="E4" s="46" t="s">
        <v>7</v>
      </c>
      <c r="F4" s="47"/>
      <c r="G4" s="48" t="s">
        <v>11</v>
      </c>
      <c r="H4" s="49"/>
      <c r="I4" s="48" t="s">
        <v>12</v>
      </c>
      <c r="J4" s="49"/>
      <c r="K4" s="44" t="s">
        <v>5</v>
      </c>
    </row>
    <row r="5" spans="1:12" ht="28.9" customHeight="1" thickBot="1" x14ac:dyDescent="0.3">
      <c r="A5" s="4" t="s">
        <v>0</v>
      </c>
      <c r="B5" s="6" t="s">
        <v>2</v>
      </c>
      <c r="C5" s="7" t="s">
        <v>9</v>
      </c>
      <c r="D5" s="8" t="s">
        <v>1</v>
      </c>
      <c r="E5" s="9" t="s">
        <v>9</v>
      </c>
      <c r="F5" s="10" t="s">
        <v>1</v>
      </c>
      <c r="G5" s="11" t="s">
        <v>9</v>
      </c>
      <c r="H5" s="12" t="s">
        <v>1</v>
      </c>
      <c r="I5" s="11" t="s">
        <v>9</v>
      </c>
      <c r="J5" s="12" t="s">
        <v>1</v>
      </c>
      <c r="K5" s="45"/>
    </row>
    <row r="6" spans="1:12" ht="28.9" customHeight="1" x14ac:dyDescent="0.25">
      <c r="A6" s="42">
        <v>9</v>
      </c>
      <c r="B6" s="14" t="s">
        <v>3</v>
      </c>
      <c r="C6" s="15">
        <v>3383</v>
      </c>
      <c r="D6" s="16">
        <v>3724</v>
      </c>
      <c r="E6" s="17">
        <f>G6+I6</f>
        <v>3383</v>
      </c>
      <c r="F6" s="18">
        <f>H6+J6</f>
        <v>3546.02</v>
      </c>
      <c r="G6" s="19">
        <f>C6-I6</f>
        <v>1069</v>
      </c>
      <c r="H6" s="20">
        <f>(D6-J6)*K6</f>
        <v>631.02</v>
      </c>
      <c r="I6" s="38">
        <v>2314</v>
      </c>
      <c r="J6" s="39">
        <v>2915</v>
      </c>
      <c r="K6" s="21">
        <v>0.78</v>
      </c>
    </row>
    <row r="7" spans="1:12" ht="28.9" customHeight="1" thickBot="1" x14ac:dyDescent="0.3">
      <c r="A7" s="43"/>
      <c r="B7" s="22" t="s">
        <v>4</v>
      </c>
      <c r="C7" s="23">
        <v>1692</v>
      </c>
      <c r="D7" s="24">
        <v>1862</v>
      </c>
      <c r="E7" s="25">
        <f t="shared" ref="E7:F8" si="0">G7+I7</f>
        <v>1692</v>
      </c>
      <c r="F7" s="26">
        <f t="shared" si="0"/>
        <v>1773.12</v>
      </c>
      <c r="G7" s="27">
        <f>C7-I7</f>
        <v>535</v>
      </c>
      <c r="H7" s="28">
        <f>(D7-J7)*K6</f>
        <v>315.12</v>
      </c>
      <c r="I7" s="40">
        <v>1157</v>
      </c>
      <c r="J7" s="41">
        <v>1458</v>
      </c>
      <c r="K7" s="29"/>
      <c r="L7" s="3"/>
    </row>
    <row r="8" spans="1:12" ht="28.9" customHeight="1" x14ac:dyDescent="0.25">
      <c r="A8" s="42">
        <v>10.5</v>
      </c>
      <c r="B8" s="14" t="s">
        <v>3</v>
      </c>
      <c r="C8" s="15">
        <v>3405</v>
      </c>
      <c r="D8" s="16">
        <v>3732</v>
      </c>
      <c r="E8" s="17">
        <f t="shared" si="0"/>
        <v>3405</v>
      </c>
      <c r="F8" s="18">
        <f>H8+J8</f>
        <v>3576.77</v>
      </c>
      <c r="G8" s="19">
        <f>C8-I8</f>
        <v>1091</v>
      </c>
      <c r="H8" s="20">
        <f>(D8-J8)*K8</f>
        <v>661.7700000000001</v>
      </c>
      <c r="I8" s="38">
        <v>2314</v>
      </c>
      <c r="J8" s="39">
        <v>2915</v>
      </c>
      <c r="K8" s="21">
        <v>0.81</v>
      </c>
    </row>
    <row r="9" spans="1:12" ht="28.9" customHeight="1" thickBot="1" x14ac:dyDescent="0.3">
      <c r="A9" s="43"/>
      <c r="B9" s="22" t="s">
        <v>4</v>
      </c>
      <c r="C9" s="23">
        <v>1703</v>
      </c>
      <c r="D9" s="24">
        <v>1866</v>
      </c>
      <c r="E9" s="25">
        <f>G9+I9</f>
        <v>1703</v>
      </c>
      <c r="F9" s="26">
        <f t="shared" ref="F9" si="1">H9+J9</f>
        <v>1788.48</v>
      </c>
      <c r="G9" s="27">
        <f>C9-I9</f>
        <v>546</v>
      </c>
      <c r="H9" s="28">
        <f>(D9-J9)*K8</f>
        <v>330.48</v>
      </c>
      <c r="I9" s="40">
        <v>1157</v>
      </c>
      <c r="J9" s="41">
        <v>1458</v>
      </c>
      <c r="K9" s="29"/>
    </row>
    <row r="10" spans="1:12" ht="28.9" customHeight="1" thickBot="1" x14ac:dyDescent="0.3">
      <c r="A10" s="30"/>
      <c r="B10" s="31"/>
      <c r="C10" s="32"/>
      <c r="D10" s="33"/>
      <c r="E10" s="34"/>
      <c r="F10" s="35"/>
      <c r="G10" s="36"/>
      <c r="H10" s="37"/>
      <c r="I10" s="36"/>
      <c r="J10" s="37"/>
      <c r="K10" s="13"/>
    </row>
  </sheetData>
  <mergeCells count="8">
    <mergeCell ref="A6:A7"/>
    <mergeCell ref="A8:A9"/>
    <mergeCell ref="K4:K5"/>
    <mergeCell ref="E4:F4"/>
    <mergeCell ref="G4:H4"/>
    <mergeCell ref="I4:J4"/>
    <mergeCell ref="C3:D4"/>
    <mergeCell ref="E3:J3"/>
  </mergeCells>
  <pageMargins left="0.7" right="0.7" top="0.75" bottom="0.75" header="0.3" footer="0.3"/>
  <pageSetup paperSize="9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2024-01-09T09:53:04Z</dcterms:modified>
</cp:coreProperties>
</file>